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上科大\国际处\外出事务\"/>
    </mc:Choice>
  </mc:AlternateContent>
  <bookViews>
    <workbookView xWindow="0" yWindow="0" windowWidth="23040" windowHeight="9384"/>
  </bookViews>
  <sheets>
    <sheet name="因公出国经费" sheetId="4" r:id="rId1"/>
  </sheets>
  <calcPr calcId="152511"/>
</workbook>
</file>

<file path=xl/calcChain.xml><?xml version="1.0" encoding="utf-8"?>
<calcChain xmlns="http://schemas.openxmlformats.org/spreadsheetml/2006/main">
  <c r="E16" i="4" l="1"/>
  <c r="E19" i="4" l="1"/>
  <c r="E17" i="4"/>
  <c r="E18" i="4"/>
  <c r="E15" i="4" l="1"/>
  <c r="E13" i="4" l="1"/>
  <c r="E12" i="4"/>
  <c r="E11" i="4"/>
  <c r="E20" i="4" l="1"/>
</calcChain>
</file>

<file path=xl/sharedStrings.xml><?xml version="1.0" encoding="utf-8"?>
<sst xmlns="http://schemas.openxmlformats.org/spreadsheetml/2006/main" count="62" uniqueCount="54">
  <si>
    <t>附表2</t>
  </si>
  <si>
    <t>上海科技大学因公出国经费表</t>
  </si>
  <si>
    <t>预（√）</t>
  </si>
  <si>
    <t>决（　）</t>
  </si>
  <si>
    <t>出访国家／地区</t>
  </si>
  <si>
    <t>团组人数</t>
  </si>
  <si>
    <t>出访日期</t>
  </si>
  <si>
    <t>出访天数</t>
  </si>
  <si>
    <t>开支项目</t>
  </si>
  <si>
    <t>币别</t>
  </si>
  <si>
    <t>金额</t>
  </si>
  <si>
    <t>折合人民币</t>
  </si>
  <si>
    <t>备注：</t>
  </si>
  <si>
    <t>交通费</t>
  </si>
  <si>
    <t>往返机票</t>
  </si>
  <si>
    <t>人民币</t>
  </si>
  <si>
    <t>城际交通</t>
  </si>
  <si>
    <t>美元</t>
  </si>
  <si>
    <t>住宿费</t>
  </si>
  <si>
    <t>伙食费</t>
  </si>
  <si>
    <t>公杂费</t>
  </si>
  <si>
    <t>杂费</t>
  </si>
  <si>
    <t>保险费</t>
  </si>
  <si>
    <t>签证费</t>
  </si>
  <si>
    <t>总计</t>
  </si>
  <si>
    <t>经办人</t>
  </si>
  <si>
    <t>部门负责人</t>
  </si>
  <si>
    <t>外事部门</t>
  </si>
  <si>
    <t>财务资产处</t>
  </si>
  <si>
    <t>分管校领导意见：</t>
  </si>
  <si>
    <r>
      <t>2023年6</t>
    </r>
    <r>
      <rPr>
        <sz val="12"/>
        <color theme="1"/>
        <rFont val="宋体"/>
        <family val="3"/>
        <charset val="134"/>
        <scheme val="minor"/>
      </rPr>
      <t>月2</t>
    </r>
    <r>
      <rPr>
        <sz val="12"/>
        <color theme="1"/>
        <rFont val="宋体"/>
        <family val="3"/>
        <charset val="134"/>
        <scheme val="minor"/>
      </rPr>
      <t>2</t>
    </r>
    <r>
      <rPr>
        <sz val="12"/>
        <color theme="1"/>
        <rFont val="宋体"/>
        <family val="3"/>
        <charset val="134"/>
        <scheme val="minor"/>
      </rPr>
      <t>日-2023年</t>
    </r>
    <r>
      <rPr>
        <sz val="12"/>
        <color theme="1"/>
        <rFont val="宋体"/>
        <family val="3"/>
        <charset val="134"/>
        <scheme val="minor"/>
      </rPr>
      <t>6</t>
    </r>
    <r>
      <rPr>
        <sz val="12"/>
        <color theme="1"/>
        <rFont val="宋体"/>
        <family val="3"/>
        <charset val="134"/>
        <scheme val="minor"/>
      </rPr>
      <t>月3</t>
    </r>
    <r>
      <rPr>
        <sz val="12"/>
        <color theme="1"/>
        <rFont val="宋体"/>
        <family val="3"/>
        <charset val="134"/>
        <scheme val="minor"/>
      </rPr>
      <t>0</t>
    </r>
    <r>
      <rPr>
        <sz val="12"/>
        <color theme="1"/>
        <rFont val="宋体"/>
        <family val="3"/>
        <charset val="134"/>
        <scheme val="minor"/>
      </rPr>
      <t>日</t>
    </r>
    <phoneticPr fontId="9" type="noConversion"/>
  </si>
  <si>
    <t>英镑</t>
    <phoneticPr fontId="9" type="noConversion"/>
  </si>
  <si>
    <r>
      <t>伙食费标准45英镑/天，参会9</t>
    </r>
    <r>
      <rPr>
        <sz val="9"/>
        <color theme="1"/>
        <rFont val="宋体"/>
        <family val="3"/>
        <charset val="134"/>
        <scheme val="minor"/>
      </rPr>
      <t>天，预计需要支付</t>
    </r>
    <r>
      <rPr>
        <sz val="9"/>
        <color theme="1"/>
        <rFont val="宋体"/>
        <family val="3"/>
        <charset val="134"/>
        <scheme val="minor"/>
      </rPr>
      <t>6</t>
    </r>
    <r>
      <rPr>
        <sz val="9"/>
        <color theme="1"/>
        <rFont val="宋体"/>
        <family val="3"/>
        <charset val="134"/>
        <scheme val="minor"/>
      </rPr>
      <t>月2</t>
    </r>
    <r>
      <rPr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日-3</t>
    </r>
    <r>
      <rPr>
        <sz val="9"/>
        <color theme="1"/>
        <rFont val="宋体"/>
        <family val="3"/>
        <charset val="134"/>
        <scheme val="minor"/>
      </rPr>
      <t>0</t>
    </r>
    <r>
      <rPr>
        <sz val="9"/>
        <color theme="1"/>
        <rFont val="宋体"/>
        <family val="3"/>
        <charset val="134"/>
        <scheme val="minor"/>
      </rPr>
      <t>日共</t>
    </r>
    <r>
      <rPr>
        <sz val="9"/>
        <color theme="1"/>
        <rFont val="宋体"/>
        <family val="3"/>
        <charset val="134"/>
        <scheme val="minor"/>
      </rPr>
      <t>9</t>
    </r>
    <r>
      <rPr>
        <sz val="9"/>
        <color theme="1"/>
        <rFont val="宋体"/>
        <family val="3"/>
        <charset val="134"/>
        <scheme val="minor"/>
      </rPr>
      <t>天的伙食，预算4</t>
    </r>
    <r>
      <rPr>
        <sz val="9"/>
        <color theme="1"/>
        <rFont val="宋体"/>
        <family val="3"/>
        <charset val="134"/>
        <scheme val="minor"/>
      </rPr>
      <t>05</t>
    </r>
    <r>
      <rPr>
        <sz val="9"/>
        <color theme="1"/>
        <rFont val="宋体"/>
        <family val="3"/>
        <charset val="134"/>
        <scheme val="minor"/>
      </rPr>
      <t>英镑。汇率按</t>
    </r>
    <r>
      <rPr>
        <sz val="9"/>
        <color theme="1"/>
        <rFont val="宋体"/>
        <family val="3"/>
        <charset val="134"/>
        <scheme val="minor"/>
      </rPr>
      <t>8.7</t>
    </r>
    <r>
      <rPr>
        <sz val="9"/>
        <color theme="1"/>
        <rFont val="宋体"/>
        <family val="3"/>
        <charset val="134"/>
        <scheme val="minor"/>
      </rPr>
      <t>算。</t>
    </r>
    <phoneticPr fontId="9" type="noConversion"/>
  </si>
  <si>
    <t>公杂费标准35英镑/天，参会9天公杂预算315英镑。汇率按8.7算。</t>
    <phoneticPr fontId="9" type="noConversion"/>
  </si>
  <si>
    <t>英国苏格兰</t>
    <phoneticPr fontId="9" type="noConversion"/>
  </si>
  <si>
    <t>英镑</t>
    <phoneticPr fontId="9" type="noConversion"/>
  </si>
  <si>
    <t>注册费</t>
  </si>
  <si>
    <t>摘要费</t>
  </si>
  <si>
    <t>学会注册费</t>
  </si>
  <si>
    <t>非会员价870美元</t>
  </si>
  <si>
    <t>非会员价89美元</t>
  </si>
  <si>
    <t>核酸检测费</t>
  </si>
  <si>
    <t>英镑</t>
  </si>
  <si>
    <r>
      <t>英国苏格兰住宿费标准125</t>
    </r>
    <r>
      <rPr>
        <sz val="9"/>
        <color theme="1"/>
        <rFont val="宋体"/>
        <family val="3"/>
        <charset val="134"/>
        <scheme val="minor"/>
      </rPr>
      <t>英镑/天，参会的</t>
    </r>
    <r>
      <rPr>
        <sz val="9"/>
        <color theme="1"/>
        <rFont val="宋体"/>
        <family val="3"/>
        <charset val="134"/>
        <scheme val="minor"/>
      </rPr>
      <t>9</t>
    </r>
    <r>
      <rPr>
        <sz val="9"/>
        <color theme="1"/>
        <rFont val="宋体"/>
        <family val="3"/>
        <charset val="134"/>
        <scheme val="minor"/>
      </rPr>
      <t>天期间预计需要支付</t>
    </r>
    <r>
      <rPr>
        <sz val="9"/>
        <color theme="1"/>
        <rFont val="宋体"/>
        <family val="3"/>
        <charset val="134"/>
        <scheme val="minor"/>
      </rPr>
      <t>6</t>
    </r>
    <r>
      <rPr>
        <sz val="9"/>
        <color theme="1"/>
        <rFont val="宋体"/>
        <family val="3"/>
        <charset val="134"/>
        <scheme val="minor"/>
      </rPr>
      <t>月2</t>
    </r>
    <r>
      <rPr>
        <sz val="9"/>
        <color theme="1"/>
        <rFont val="宋体"/>
        <family val="3"/>
        <charset val="134"/>
        <scheme val="minor"/>
      </rPr>
      <t>3</t>
    </r>
    <r>
      <rPr>
        <sz val="9"/>
        <color theme="1"/>
        <rFont val="宋体"/>
        <family val="3"/>
        <charset val="134"/>
        <scheme val="minor"/>
      </rPr>
      <t>-2</t>
    </r>
    <r>
      <rPr>
        <sz val="9"/>
        <color theme="1"/>
        <rFont val="宋体"/>
        <family val="3"/>
        <charset val="134"/>
        <scheme val="minor"/>
      </rPr>
      <t>8</t>
    </r>
    <r>
      <rPr>
        <sz val="9"/>
        <color theme="1"/>
        <rFont val="宋体"/>
        <family val="3"/>
        <charset val="134"/>
        <scheme val="minor"/>
      </rPr>
      <t>日共</t>
    </r>
    <r>
      <rPr>
        <sz val="9"/>
        <color theme="1"/>
        <rFont val="宋体"/>
        <family val="3"/>
        <charset val="134"/>
        <scheme val="minor"/>
      </rPr>
      <t>6</t>
    </r>
    <r>
      <rPr>
        <sz val="9"/>
        <color theme="1"/>
        <rFont val="宋体"/>
        <family val="3"/>
        <charset val="134"/>
        <scheme val="minor"/>
      </rPr>
      <t>晚的住宿费，共需</t>
    </r>
    <r>
      <rPr>
        <sz val="9"/>
        <color theme="1"/>
        <rFont val="宋体"/>
        <family val="3"/>
        <charset val="134"/>
        <scheme val="minor"/>
      </rPr>
      <t>750</t>
    </r>
    <r>
      <rPr>
        <sz val="9"/>
        <color theme="1"/>
        <rFont val="宋体"/>
        <family val="3"/>
        <charset val="134"/>
        <scheme val="minor"/>
      </rPr>
      <t>英镑。汇率按</t>
    </r>
    <r>
      <rPr>
        <sz val="9"/>
        <color theme="1"/>
        <rFont val="宋体"/>
        <family val="3"/>
        <charset val="134"/>
        <scheme val="minor"/>
      </rPr>
      <t>8.7算。</t>
    </r>
    <phoneticPr fontId="9" type="noConversion"/>
  </si>
  <si>
    <t>由于作为美国遗传学会会员参会可以获得大幅注册费和摘要费优惠，因此在注册前加入了美国遗传学会</t>
    <phoneticPr fontId="9" type="noConversion"/>
  </si>
  <si>
    <t>根据需求</t>
    <phoneticPr fontId="9" type="noConversion"/>
  </si>
  <si>
    <t>注：1. 各出访地短期、长期出访具体补贴额度请咨询外管老师
2. 本样表为短期出访情况，长期出访为月度补贴，涵盖住宿、伙食、公杂</t>
    <phoneticPr fontId="9" type="noConversion"/>
  </si>
  <si>
    <t>医疗保险可以在淘宝自行购买，建议使用AIG，安联，人保，太保保险。一般第二项“意外身故及伤残保障”的保额要大于30万人民币，被保人一定要有拼音和因公护照号码</t>
    <phoneticPr fontId="9" type="noConversion"/>
  </si>
  <si>
    <t>据出访地、中国大陆入境政策而定</t>
    <phoneticPr fontId="9" type="noConversion"/>
  </si>
  <si>
    <t>纸质材料根据各院所要求；如此Excel表电子档需上传egate，此部分不用填</t>
    <phoneticPr fontId="9" type="noConversion"/>
  </si>
  <si>
    <r>
      <t>已报批的城际</t>
    </r>
    <r>
      <rPr>
        <u/>
        <sz val="10"/>
        <color rgb="FFC00000"/>
        <rFont val="宋体"/>
        <family val="3"/>
        <charset val="134"/>
        <scheme val="minor"/>
      </rPr>
      <t>公共交通</t>
    </r>
    <phoneticPr fontId="9" type="noConversion"/>
  </si>
  <si>
    <t>填写说明（如需上传egate系统，本列表格请删除）</t>
    <phoneticPr fontId="9" type="noConversion"/>
  </si>
  <si>
    <t>1.单一出访地：往返中国大陆的机票
2.多个出访地：往返中国大陆的机票；和出访地之间行程的机票（单程、往返或多程）
建议拿到签证（签注）后买票，机票价格变动频繁，可根据查询价格适当高估</t>
    <phoneticPr fontId="9" type="noConversion"/>
  </si>
  <si>
    <t>当前各国签证费有变化，许多签证需要重新录指纹、有额外指纹费，预算可适当高估
 美签：160-200美元不等
 申根：700-1200人民币不等
 英签：签证1000-1200人民币、指纹440人民币起
 加签：约800人民币
 日签：约700人民币
 免签国出境证明：10人民币/人
部分国家指纹费可能单独收取（英签指纹起步价约440人民币，实际价格依当天录指纹均摊人数，上不封顶）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</si>
</sst>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17" x14ac:knownFonts="1">
    <font>
      <sz val="11"/>
      <color theme="1"/>
      <name val="宋体"/>
      <charset val="134"/>
      <scheme val="minor"/>
    </font>
    <font>
      <sz val="16"/>
      <color theme="1"/>
      <name val="宋体"/>
      <family val="2"/>
      <scheme val="minor"/>
    </font>
    <font>
      <sz val="14"/>
      <color theme="1"/>
      <name val="黑体"/>
      <family val="3"/>
      <charset val="134"/>
    </font>
    <font>
      <sz val="16"/>
      <color theme="1"/>
      <name val="方正小标宋简体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6"/>
      <color rgb="FFC00000"/>
      <name val="宋体"/>
      <family val="2"/>
      <scheme val="minor"/>
    </font>
    <font>
      <sz val="16"/>
      <color rgb="FFC00000"/>
      <name val="宋体"/>
      <family val="3"/>
      <charset val="134"/>
      <scheme val="minor"/>
    </font>
    <font>
      <sz val="10"/>
      <color rgb="FFC00000"/>
      <name val="宋体"/>
      <family val="3"/>
      <charset val="134"/>
      <scheme val="minor"/>
    </font>
    <font>
      <u/>
      <sz val="10"/>
      <color rgb="FFC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40" fontId="6" fillId="0" borderId="4" xfId="0" applyNumberFormat="1" applyFont="1" applyBorder="1" applyAlignment="1">
      <alignment horizontal="right" vertical="center"/>
    </xf>
    <xf numFmtId="176" fontId="6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40" fontId="6" fillId="0" borderId="10" xfId="0" applyNumberFormat="1" applyFont="1" applyBorder="1" applyAlignment="1">
      <alignment horizontal="right" vertical="center"/>
    </xf>
    <xf numFmtId="176" fontId="6" fillId="0" borderId="10" xfId="0" applyNumberFormat="1" applyFont="1" applyBorder="1" applyAlignment="1">
      <alignment horizontal="right" vertical="center"/>
    </xf>
    <xf numFmtId="40" fontId="6" fillId="0" borderId="4" xfId="0" applyNumberFormat="1" applyFont="1" applyBorder="1" applyAlignment="1">
      <alignment horizontal="center" vertical="center"/>
    </xf>
    <xf numFmtId="40" fontId="6" fillId="0" borderId="4" xfId="0" applyNumberFormat="1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0" fontId="12" fillId="0" borderId="4" xfId="0" applyNumberFormat="1" applyFont="1" applyBorder="1" applyAlignment="1">
      <alignment horizontal="right" vertical="center"/>
    </xf>
    <xf numFmtId="176" fontId="12" fillId="0" borderId="4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40" fontId="12" fillId="0" borderId="10" xfId="0" applyNumberFormat="1" applyFont="1" applyBorder="1" applyAlignment="1">
      <alignment horizontal="right" vertical="center"/>
    </xf>
    <xf numFmtId="176" fontId="12" fillId="0" borderId="10" xfId="0" applyNumberFormat="1" applyFont="1" applyBorder="1" applyAlignment="1">
      <alignment horizontal="right" vertical="center"/>
    </xf>
    <xf numFmtId="0" fontId="13" fillId="0" borderId="0" xfId="0" applyFont="1">
      <alignment vertical="center"/>
    </xf>
    <xf numFmtId="0" fontId="14" fillId="0" borderId="4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6" fillId="0" borderId="8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15" fillId="0" borderId="4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16" zoomScale="115" zoomScaleNormal="115" workbookViewId="0">
      <selection activeCell="H10" sqref="H10"/>
    </sheetView>
  </sheetViews>
  <sheetFormatPr defaultColWidth="9" defaultRowHeight="20.399999999999999" x14ac:dyDescent="0.25"/>
  <cols>
    <col min="1" max="1" width="8.88671875" style="1" customWidth="1"/>
    <col min="2" max="2" width="11.33203125" style="1" customWidth="1"/>
    <col min="3" max="3" width="11.109375" style="1" customWidth="1"/>
    <col min="4" max="4" width="14.6640625" style="1" customWidth="1"/>
    <col min="5" max="5" width="15.33203125" style="1" customWidth="1"/>
    <col min="6" max="6" width="14.109375" style="1" customWidth="1"/>
    <col min="7" max="7" width="18.6640625" style="1" customWidth="1"/>
    <col min="8" max="8" width="41.5546875" style="25" customWidth="1"/>
    <col min="9" max="9" width="13" style="1" customWidth="1"/>
    <col min="10" max="10" width="13.109375" style="1" customWidth="1"/>
    <col min="11" max="16384" width="9" style="1"/>
  </cols>
  <sheetData>
    <row r="1" spans="1:9" ht="18" customHeight="1" x14ac:dyDescent="0.25">
      <c r="A1" s="2" t="s">
        <v>0</v>
      </c>
    </row>
    <row r="2" spans="1:9" ht="21.6" x14ac:dyDescent="0.25">
      <c r="A2" s="44" t="s">
        <v>1</v>
      </c>
      <c r="B2" s="45"/>
      <c r="C2" s="45"/>
      <c r="D2" s="45"/>
      <c r="E2" s="45"/>
      <c r="F2" s="45"/>
      <c r="G2" s="45"/>
    </row>
    <row r="3" spans="1:9" x14ac:dyDescent="0.25">
      <c r="A3" s="3"/>
      <c r="B3" s="3"/>
      <c r="C3" s="3"/>
      <c r="D3" s="3"/>
      <c r="E3" s="3"/>
      <c r="F3" s="3"/>
      <c r="G3" s="3"/>
    </row>
    <row r="4" spans="1:9" x14ac:dyDescent="0.25">
      <c r="A4" s="3"/>
      <c r="B4" s="3"/>
      <c r="C4" s="3"/>
      <c r="D4" s="3"/>
      <c r="E4" s="3"/>
      <c r="F4" s="3" t="s">
        <v>2</v>
      </c>
      <c r="G4" s="3" t="s">
        <v>3</v>
      </c>
    </row>
    <row r="5" spans="1:9" x14ac:dyDescent="0.25">
      <c r="A5" s="3"/>
      <c r="B5" s="3"/>
      <c r="C5" s="3"/>
      <c r="D5" s="3"/>
      <c r="E5" s="3"/>
      <c r="F5" s="3"/>
      <c r="G5" s="3"/>
    </row>
    <row r="6" spans="1:9" ht="27" customHeight="1" x14ac:dyDescent="0.25">
      <c r="A6" s="37" t="s">
        <v>4</v>
      </c>
      <c r="B6" s="38"/>
      <c r="C6" s="46" t="s">
        <v>34</v>
      </c>
      <c r="D6" s="35"/>
      <c r="E6" s="36"/>
      <c r="F6" s="6" t="s">
        <v>5</v>
      </c>
      <c r="G6" s="7">
        <v>1</v>
      </c>
      <c r="H6" s="55" t="s">
        <v>51</v>
      </c>
    </row>
    <row r="7" spans="1:9" ht="72" customHeight="1" x14ac:dyDescent="0.25">
      <c r="A7" s="37" t="s">
        <v>6</v>
      </c>
      <c r="B7" s="38"/>
      <c r="C7" s="47" t="s">
        <v>30</v>
      </c>
      <c r="D7" s="48"/>
      <c r="E7" s="49"/>
      <c r="F7" s="6" t="s">
        <v>7</v>
      </c>
      <c r="G7" s="7">
        <v>9</v>
      </c>
      <c r="H7" s="56"/>
      <c r="I7" s="8"/>
    </row>
    <row r="8" spans="1:9" x14ac:dyDescent="0.25">
      <c r="A8" s="37" t="s">
        <v>8</v>
      </c>
      <c r="B8" s="38"/>
      <c r="C8" s="9" t="s">
        <v>9</v>
      </c>
      <c r="D8" s="9" t="s">
        <v>10</v>
      </c>
      <c r="E8" s="4" t="s">
        <v>11</v>
      </c>
      <c r="F8" s="50" t="s">
        <v>12</v>
      </c>
      <c r="G8" s="51"/>
      <c r="H8" s="26"/>
      <c r="I8" s="8"/>
    </row>
    <row r="9" spans="1:9" ht="66" customHeight="1" x14ac:dyDescent="0.25">
      <c r="A9" s="42" t="s">
        <v>13</v>
      </c>
      <c r="B9" s="7" t="s">
        <v>14</v>
      </c>
      <c r="C9" s="7" t="s">
        <v>15</v>
      </c>
      <c r="D9" s="20">
        <v>20000</v>
      </c>
      <c r="E9" s="21">
        <v>20000</v>
      </c>
      <c r="F9" s="52"/>
      <c r="G9" s="53"/>
      <c r="H9" s="27" t="s">
        <v>52</v>
      </c>
      <c r="I9" s="8"/>
    </row>
    <row r="10" spans="1:9" ht="74.400000000000006" customHeight="1" x14ac:dyDescent="0.25">
      <c r="A10" s="54"/>
      <c r="B10" s="7" t="s">
        <v>16</v>
      </c>
      <c r="C10" s="7" t="s">
        <v>17</v>
      </c>
      <c r="D10" s="10"/>
      <c r="E10" s="11"/>
      <c r="F10" s="39"/>
      <c r="G10" s="40"/>
      <c r="H10" s="27" t="s">
        <v>50</v>
      </c>
      <c r="I10" s="8"/>
    </row>
    <row r="11" spans="1:9" ht="41.4" customHeight="1" x14ac:dyDescent="0.25">
      <c r="A11" s="34" t="s">
        <v>18</v>
      </c>
      <c r="B11" s="36"/>
      <c r="C11" s="17" t="s">
        <v>31</v>
      </c>
      <c r="D11" s="10">
        <v>750</v>
      </c>
      <c r="E11" s="11">
        <f>D11*8.7</f>
        <v>6524.9999999999991</v>
      </c>
      <c r="F11" s="39" t="s">
        <v>43</v>
      </c>
      <c r="G11" s="40"/>
      <c r="H11" s="66" t="s">
        <v>46</v>
      </c>
      <c r="I11" s="8"/>
    </row>
    <row r="12" spans="1:9" ht="36" customHeight="1" x14ac:dyDescent="0.25">
      <c r="A12" s="34" t="s">
        <v>19</v>
      </c>
      <c r="B12" s="36"/>
      <c r="C12" s="17" t="s">
        <v>31</v>
      </c>
      <c r="D12" s="10">
        <v>405</v>
      </c>
      <c r="E12" s="11">
        <f>D12*8.7</f>
        <v>3523.4999999999995</v>
      </c>
      <c r="F12" s="41" t="s">
        <v>32</v>
      </c>
      <c r="G12" s="40"/>
      <c r="H12" s="66"/>
      <c r="I12" s="8"/>
    </row>
    <row r="13" spans="1:9" ht="26.25" customHeight="1" x14ac:dyDescent="0.25">
      <c r="A13" s="34" t="s">
        <v>20</v>
      </c>
      <c r="B13" s="36"/>
      <c r="C13" s="17" t="s">
        <v>31</v>
      </c>
      <c r="D13" s="10">
        <v>315</v>
      </c>
      <c r="E13" s="11">
        <f>D13*8.7</f>
        <v>2740.5</v>
      </c>
      <c r="F13" s="41" t="s">
        <v>33</v>
      </c>
      <c r="G13" s="40"/>
      <c r="H13" s="66"/>
      <c r="I13" s="8"/>
    </row>
    <row r="14" spans="1:9" ht="48" x14ac:dyDescent="0.25">
      <c r="A14" s="42" t="s">
        <v>21</v>
      </c>
      <c r="B14" s="5" t="s">
        <v>22</v>
      </c>
      <c r="C14" s="12" t="s">
        <v>15</v>
      </c>
      <c r="D14" s="10">
        <v>500</v>
      </c>
      <c r="E14" s="11">
        <v>500</v>
      </c>
      <c r="F14" s="34"/>
      <c r="G14" s="36"/>
      <c r="H14" s="27" t="s">
        <v>47</v>
      </c>
      <c r="I14" s="8"/>
    </row>
    <row r="15" spans="1:9" ht="144" x14ac:dyDescent="0.25">
      <c r="A15" s="43"/>
      <c r="B15" s="5" t="s">
        <v>23</v>
      </c>
      <c r="C15" s="19" t="s">
        <v>35</v>
      </c>
      <c r="D15" s="20">
        <v>500</v>
      </c>
      <c r="E15" s="21">
        <f>D15*8.7</f>
        <v>4350</v>
      </c>
      <c r="F15" s="34"/>
      <c r="G15" s="36"/>
      <c r="H15" s="27" t="s">
        <v>53</v>
      </c>
      <c r="I15" s="8"/>
    </row>
    <row r="16" spans="1:9" x14ac:dyDescent="0.25">
      <c r="A16" s="43"/>
      <c r="B16" s="22" t="s">
        <v>41</v>
      </c>
      <c r="C16" s="22" t="s">
        <v>42</v>
      </c>
      <c r="D16" s="20">
        <v>300</v>
      </c>
      <c r="E16" s="20">
        <f>D16*8.7</f>
        <v>2610</v>
      </c>
      <c r="F16" s="64"/>
      <c r="G16" s="65"/>
      <c r="H16" s="27" t="s">
        <v>48</v>
      </c>
      <c r="I16" s="8"/>
    </row>
    <row r="17" spans="1:9" x14ac:dyDescent="0.25">
      <c r="A17" s="43"/>
      <c r="B17" s="18" t="s">
        <v>38</v>
      </c>
      <c r="C17" s="19" t="s">
        <v>17</v>
      </c>
      <c r="D17" s="23">
        <v>185</v>
      </c>
      <c r="E17" s="24">
        <f>D17*7.5</f>
        <v>1387.5</v>
      </c>
      <c r="F17" s="39" t="s">
        <v>44</v>
      </c>
      <c r="G17" s="40"/>
      <c r="H17" s="27" t="s">
        <v>45</v>
      </c>
      <c r="I17" s="8"/>
    </row>
    <row r="18" spans="1:9" x14ac:dyDescent="0.25">
      <c r="A18" s="43"/>
      <c r="B18" s="18" t="s">
        <v>37</v>
      </c>
      <c r="C18" s="19" t="s">
        <v>17</v>
      </c>
      <c r="D18" s="23">
        <v>45</v>
      </c>
      <c r="E18" s="24">
        <f>D18*7.5</f>
        <v>337.5</v>
      </c>
      <c r="F18" s="62" t="s">
        <v>40</v>
      </c>
      <c r="G18" s="63"/>
      <c r="H18" s="27" t="s">
        <v>45</v>
      </c>
      <c r="I18" s="8"/>
    </row>
    <row r="19" spans="1:9" x14ac:dyDescent="0.25">
      <c r="A19" s="43"/>
      <c r="B19" s="18" t="s">
        <v>36</v>
      </c>
      <c r="C19" s="19" t="s">
        <v>17</v>
      </c>
      <c r="D19" s="13">
        <v>588</v>
      </c>
      <c r="E19" s="14">
        <f>D19*7.5</f>
        <v>4410</v>
      </c>
      <c r="F19" s="39" t="s">
        <v>39</v>
      </c>
      <c r="G19" s="40"/>
      <c r="H19" s="27" t="s">
        <v>45</v>
      </c>
      <c r="I19" s="8"/>
    </row>
    <row r="20" spans="1:9" x14ac:dyDescent="0.25">
      <c r="A20" s="37" t="s">
        <v>24</v>
      </c>
      <c r="B20" s="38"/>
      <c r="C20" s="7"/>
      <c r="D20" s="15"/>
      <c r="E20" s="16">
        <f>SUM(E9:E19)</f>
        <v>46384</v>
      </c>
      <c r="F20" s="60"/>
      <c r="G20" s="60"/>
      <c r="H20" s="26"/>
      <c r="I20" s="8"/>
    </row>
    <row r="21" spans="1:9" x14ac:dyDescent="0.25">
      <c r="A21" s="34" t="s">
        <v>25</v>
      </c>
      <c r="B21" s="35"/>
      <c r="C21" s="35"/>
      <c r="D21" s="36"/>
      <c r="E21" s="61" t="s">
        <v>26</v>
      </c>
      <c r="F21" s="61"/>
      <c r="G21" s="61"/>
      <c r="H21" s="57" t="s">
        <v>49</v>
      </c>
      <c r="I21" s="8"/>
    </row>
    <row r="22" spans="1:9" x14ac:dyDescent="0.25">
      <c r="A22" s="28"/>
      <c r="B22" s="29"/>
      <c r="C22" s="29"/>
      <c r="D22" s="30"/>
      <c r="E22" s="60"/>
      <c r="F22" s="60"/>
      <c r="G22" s="60"/>
      <c r="H22" s="58"/>
      <c r="I22" s="8"/>
    </row>
    <row r="23" spans="1:9" ht="33.75" customHeight="1" x14ac:dyDescent="0.25">
      <c r="A23" s="31"/>
      <c r="B23" s="32"/>
      <c r="C23" s="32"/>
      <c r="D23" s="33"/>
      <c r="E23" s="60"/>
      <c r="F23" s="60"/>
      <c r="G23" s="60"/>
      <c r="H23" s="58"/>
      <c r="I23" s="8"/>
    </row>
    <row r="24" spans="1:9" x14ac:dyDescent="0.25">
      <c r="A24" s="34" t="s">
        <v>27</v>
      </c>
      <c r="B24" s="35"/>
      <c r="C24" s="35"/>
      <c r="D24" s="36"/>
      <c r="E24" s="61" t="s">
        <v>28</v>
      </c>
      <c r="F24" s="61"/>
      <c r="G24" s="61"/>
      <c r="H24" s="58"/>
      <c r="I24" s="8"/>
    </row>
    <row r="25" spans="1:9" x14ac:dyDescent="0.25">
      <c r="A25" s="67"/>
      <c r="B25" s="68"/>
      <c r="C25" s="68"/>
      <c r="D25" s="69"/>
      <c r="E25" s="61"/>
      <c r="F25" s="61"/>
      <c r="G25" s="61"/>
      <c r="H25" s="58"/>
      <c r="I25" s="8"/>
    </row>
    <row r="26" spans="1:9" ht="48" customHeight="1" x14ac:dyDescent="0.25">
      <c r="A26" s="73"/>
      <c r="B26" s="48"/>
      <c r="C26" s="48"/>
      <c r="D26" s="49"/>
      <c r="E26" s="61"/>
      <c r="F26" s="61"/>
      <c r="G26" s="61"/>
      <c r="H26" s="58"/>
    </row>
    <row r="27" spans="1:9" x14ac:dyDescent="0.25">
      <c r="A27" s="74" t="s">
        <v>29</v>
      </c>
      <c r="B27" s="75"/>
      <c r="C27" s="75"/>
      <c r="D27" s="75"/>
      <c r="E27" s="75"/>
      <c r="F27" s="75"/>
      <c r="G27" s="76"/>
      <c r="H27" s="58"/>
    </row>
    <row r="28" spans="1:9" x14ac:dyDescent="0.25">
      <c r="A28" s="67"/>
      <c r="B28" s="68"/>
      <c r="C28" s="68"/>
      <c r="D28" s="68"/>
      <c r="E28" s="68"/>
      <c r="F28" s="68"/>
      <c r="G28" s="69"/>
      <c r="H28" s="58"/>
    </row>
    <row r="29" spans="1:9" x14ac:dyDescent="0.25">
      <c r="A29" s="70"/>
      <c r="B29" s="71"/>
      <c r="C29" s="71"/>
      <c r="D29" s="71"/>
      <c r="E29" s="71"/>
      <c r="F29" s="71"/>
      <c r="G29" s="72"/>
      <c r="H29" s="58"/>
    </row>
    <row r="30" spans="1:9" x14ac:dyDescent="0.25">
      <c r="A30" s="70"/>
      <c r="B30" s="71"/>
      <c r="C30" s="71"/>
      <c r="D30" s="71"/>
      <c r="E30" s="71"/>
      <c r="F30" s="71"/>
      <c r="G30" s="72"/>
      <c r="H30" s="58"/>
    </row>
    <row r="31" spans="1:9" ht="19.5" customHeight="1" x14ac:dyDescent="0.25">
      <c r="A31" s="70"/>
      <c r="B31" s="71"/>
      <c r="C31" s="71"/>
      <c r="D31" s="71"/>
      <c r="E31" s="71"/>
      <c r="F31" s="71"/>
      <c r="G31" s="72"/>
      <c r="H31" s="58"/>
    </row>
    <row r="32" spans="1:9" ht="15" customHeight="1" x14ac:dyDescent="0.25">
      <c r="A32" s="73"/>
      <c r="B32" s="48"/>
      <c r="C32" s="48"/>
      <c r="D32" s="48"/>
      <c r="E32" s="48"/>
      <c r="F32" s="48"/>
      <c r="G32" s="49"/>
      <c r="H32" s="59"/>
    </row>
  </sheetData>
  <mergeCells count="38">
    <mergeCell ref="H6:H7"/>
    <mergeCell ref="H21:H32"/>
    <mergeCell ref="E22:G23"/>
    <mergeCell ref="E25:G26"/>
    <mergeCell ref="F19:G19"/>
    <mergeCell ref="E24:G24"/>
    <mergeCell ref="F15:G15"/>
    <mergeCell ref="F20:G20"/>
    <mergeCell ref="F18:G18"/>
    <mergeCell ref="F16:G16"/>
    <mergeCell ref="E21:G21"/>
    <mergeCell ref="H11:H13"/>
    <mergeCell ref="A28:G32"/>
    <mergeCell ref="A27:G27"/>
    <mergeCell ref="A25:D26"/>
    <mergeCell ref="A24:D24"/>
    <mergeCell ref="A8:B8"/>
    <mergeCell ref="F8:G8"/>
    <mergeCell ref="F9:G9"/>
    <mergeCell ref="F10:G10"/>
    <mergeCell ref="A11:B11"/>
    <mergeCell ref="F11:G11"/>
    <mergeCell ref="A9:A10"/>
    <mergeCell ref="A2:G2"/>
    <mergeCell ref="A6:B6"/>
    <mergeCell ref="C6:E6"/>
    <mergeCell ref="A7:B7"/>
    <mergeCell ref="C7:E7"/>
    <mergeCell ref="A22:D23"/>
    <mergeCell ref="A21:D21"/>
    <mergeCell ref="A20:B20"/>
    <mergeCell ref="F17:G17"/>
    <mergeCell ref="A12:B12"/>
    <mergeCell ref="F12:G12"/>
    <mergeCell ref="A13:B13"/>
    <mergeCell ref="F13:G13"/>
    <mergeCell ref="F14:G14"/>
    <mergeCell ref="A14:A19"/>
  </mergeCells>
  <phoneticPr fontId="9" type="noConversion"/>
  <pageMargins left="0.511811023622047" right="0.511811023622047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因公出国经费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戴渝龙</cp:lastModifiedBy>
  <cp:lastPrinted>2018-06-29T05:08:00Z</cp:lastPrinted>
  <dcterms:created xsi:type="dcterms:W3CDTF">2012-10-09T01:03:00Z</dcterms:created>
  <dcterms:modified xsi:type="dcterms:W3CDTF">2023-04-27T07:27:39Z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3E7733B4B7024D579E548F9558EE2221</vt:lpwstr>
  </property>
  <property fmtid="{D5CDD505-2E9C-101B-9397-08002B2CF9AE}" pid="3" name="KSOProductBuildVer">
    <vt:lpwstr>2052-11.1.0.12598</vt:lpwstr>
  </property>
</Properties>
</file>